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ZO" sheetId="1" r:id="rId1"/>
    <sheet name="ZMMP" sheetId="2" r:id="rId2"/>
    <sheet name="ZMP 2" sheetId="3" r:id="rId3"/>
  </sheets>
  <definedNames>
    <definedName name="_xlnm.Print_Area" localSheetId="2">'ZMP 2'!$A$1:$AA$9</definedName>
    <definedName name="_xlnm.Print_Area" localSheetId="0">'ZZO'!$A$1:$M$14</definedName>
  </definedNames>
  <calcPr fullCalcOnLoad="1"/>
</workbook>
</file>

<file path=xl/sharedStrings.xml><?xml version="1.0" encoding="utf-8"?>
<sst xmlns="http://schemas.openxmlformats.org/spreadsheetml/2006/main" count="154" uniqueCount="105">
  <si>
    <t>Jméno psovoda</t>
  </si>
  <si>
    <t>Jméno psa</t>
  </si>
  <si>
    <t>Plemeno</t>
  </si>
  <si>
    <t>ZKO/Klub</t>
  </si>
  <si>
    <t>Start. číslo</t>
  </si>
  <si>
    <t>Stopa</t>
  </si>
  <si>
    <t>Poslušnost</t>
  </si>
  <si>
    <t>Celkem</t>
  </si>
  <si>
    <t>Pořadí</t>
  </si>
  <si>
    <t>Přivolání</t>
  </si>
  <si>
    <t>Ovladatelnost</t>
  </si>
  <si>
    <t>Sedni-lehni</t>
  </si>
  <si>
    <t>Aport</t>
  </si>
  <si>
    <t>Odložení</t>
  </si>
  <si>
    <t>Speciální cviky</t>
  </si>
  <si>
    <t>Odl. za pochodu</t>
  </si>
  <si>
    <t>S-L-V</t>
  </si>
  <si>
    <t>Rozlišování 1. pok</t>
  </si>
  <si>
    <t>Rozlišování 2. pok</t>
  </si>
  <si>
    <t>Ztracený předmět</t>
  </si>
  <si>
    <t>Vyhledání předmětů</t>
  </si>
  <si>
    <t>Posl. celkem</t>
  </si>
  <si>
    <t>Spec. cviky celkem</t>
  </si>
  <si>
    <t>Štěkání</t>
  </si>
  <si>
    <t>Plížení</t>
  </si>
  <si>
    <t>Aport skokem</t>
  </si>
  <si>
    <t>Vysílání</t>
  </si>
  <si>
    <t>beagle</t>
  </si>
  <si>
    <t>Abby</t>
  </si>
  <si>
    <t>Častolovice</t>
  </si>
  <si>
    <t>Nemošice</t>
  </si>
  <si>
    <t>Roudnice n. L.</t>
  </si>
  <si>
    <t>stafbul</t>
  </si>
  <si>
    <t>Flash Wizard Bull</t>
  </si>
  <si>
    <t>KCHHP</t>
  </si>
  <si>
    <t>VANŽURA st. František</t>
  </si>
  <si>
    <t>VANŽURA ml. František</t>
  </si>
  <si>
    <t>STROUHAL Jaroslav</t>
  </si>
  <si>
    <t>NERGL Luboš</t>
  </si>
  <si>
    <t>KUTÍKOVÁ Alena</t>
  </si>
  <si>
    <t>Průzkum terénu</t>
  </si>
  <si>
    <t>Vyštěkání</t>
  </si>
  <si>
    <t>Kladina nízká</t>
  </si>
  <si>
    <t>KALENSKÁ Kateřina</t>
  </si>
  <si>
    <t>KYSELOVÁ Blanka</t>
  </si>
  <si>
    <t>knírač malý</t>
  </si>
  <si>
    <t>GRUMLÍKOVÁ Lenka</t>
  </si>
  <si>
    <t>pinč trp.</t>
  </si>
  <si>
    <t>Avelle Happy Florén</t>
  </si>
  <si>
    <t>PEKÁRKOVÁ Miroslava</t>
  </si>
  <si>
    <t>jrt</t>
  </si>
  <si>
    <t>Hronov</t>
  </si>
  <si>
    <t>Kralupy n. V.</t>
  </si>
  <si>
    <t>KCHK</t>
  </si>
  <si>
    <t>Urgo ze Šternberské strže</t>
  </si>
  <si>
    <t>Camaro pod Partizánem</t>
  </si>
  <si>
    <t>5. ročník Celostátní soutěže malých plemen - kategorie ZZO, Chlumec nad Cidlinou, 22.6.2013</t>
  </si>
  <si>
    <t xml:space="preserve">5. ročník Celostátní soutěže malých plemen - kategorie ZMMP, Chlumec nad Cidlinou, 22.6.2013 </t>
  </si>
  <si>
    <t xml:space="preserve">5. ročník Celostátní soutěže malých plemen - kategorie ZMP2, Chlumec nad Cidlinou, 22.6.2013 </t>
  </si>
  <si>
    <t>BEDĚRKOVÁ Ivana</t>
  </si>
  <si>
    <t>FIANTOVÁ Erika</t>
  </si>
  <si>
    <t>KUSÁ Marie</t>
  </si>
  <si>
    <t>MIKULKA Aleš</t>
  </si>
  <si>
    <t>MIZEROVÁ Hana</t>
  </si>
  <si>
    <t>TYLOVÁ Tereza</t>
  </si>
  <si>
    <t>BRZOŇOVÁ Monika</t>
  </si>
  <si>
    <t>KOZÁK Pavel</t>
  </si>
  <si>
    <t>VÁLOVÁ Petra</t>
  </si>
  <si>
    <t>kříženec</t>
  </si>
  <si>
    <t>Ája Černý mustang</t>
  </si>
  <si>
    <t>jezevčík trp.</t>
  </si>
  <si>
    <t>Praha - Libeň</t>
  </si>
  <si>
    <t>Blovice</t>
  </si>
  <si>
    <t>Lovable Babe Of Eilatan</t>
  </si>
  <si>
    <t>Č. Budějovice</t>
  </si>
  <si>
    <t>Liberec</t>
  </si>
  <si>
    <t>Cherry</t>
  </si>
  <si>
    <t xml:space="preserve">Ariana Androis </t>
  </si>
  <si>
    <t>Dračí Odvaha Via Bohemica</t>
  </si>
  <si>
    <t>Calamity Jane Pessoa</t>
  </si>
  <si>
    <t>šeltie</t>
  </si>
  <si>
    <t>Vysoké Mýto</t>
  </si>
  <si>
    <t>Floorfilla Goldton</t>
  </si>
  <si>
    <t>DDM České Budějovice</t>
  </si>
  <si>
    <t>Francisco Pizarro  Goldton</t>
  </si>
  <si>
    <t>Ctimilka Zlatíčko</t>
  </si>
  <si>
    <t>český strak. pes</t>
  </si>
  <si>
    <t>Chrudim</t>
  </si>
  <si>
    <t>Messi RAC Popelka</t>
  </si>
  <si>
    <t>Ústí n.L. - Střekov</t>
  </si>
  <si>
    <t>Idefix z hradu Pihlov</t>
  </si>
  <si>
    <t>Vilík</t>
  </si>
  <si>
    <t>Incognito Perla z Polabí</t>
  </si>
  <si>
    <t>Rocky</t>
  </si>
  <si>
    <t>Přelouč</t>
  </si>
  <si>
    <t>1</t>
  </si>
  <si>
    <t>8</t>
  </si>
  <si>
    <t>10</t>
  </si>
  <si>
    <t>Clever Canis Rabbit Run</t>
  </si>
  <si>
    <t>Častolovice/ Chlumec n. C.</t>
  </si>
  <si>
    <t>POZLEROVÁ Marie</t>
  </si>
  <si>
    <t>bost. teriér</t>
  </si>
  <si>
    <t>nejlepší s.c.</t>
  </si>
  <si>
    <t>nejlepší posl.</t>
  </si>
  <si>
    <t>nejlepší stopa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</si>
</sst>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5" applyNumberFormat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 wrapText="1"/>
    </xf>
    <xf numFmtId="0" fontId="0" fillId="0" borderId="18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5" fillId="0" borderId="20" xfId="0" applyFont="1" applyFill="1" applyBorder="1" applyAlignment="1">
      <alignment horizontal="left" vertical="top" wrapText="1"/>
    </xf>
    <xf numFmtId="0" fontId="0" fillId="0" borderId="46" xfId="0" applyNumberFormat="1" applyFill="1" applyBorder="1" applyAlignment="1">
      <alignment horizontal="center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4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5" xfId="0" applyNumberFormat="1" applyFill="1" applyBorder="1" applyAlignment="1">
      <alignment horizontal="center" vertical="top" wrapText="1"/>
    </xf>
    <xf numFmtId="0" fontId="0" fillId="0" borderId="45" xfId="0" applyNumberForma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20" xfId="0" applyNumberFormat="1" applyFill="1" applyBorder="1" applyAlignment="1">
      <alignment horizontal="center" vertical="top" wrapText="1"/>
    </xf>
    <xf numFmtId="0" fontId="0" fillId="0" borderId="21" xfId="0" applyNumberFormat="1" applyFill="1" applyBorder="1" applyAlignment="1">
      <alignment horizontal="center" vertical="top" wrapText="1"/>
    </xf>
    <xf numFmtId="0" fontId="0" fillId="0" borderId="22" xfId="0" applyNumberFormat="1" applyFill="1" applyBorder="1" applyAlignment="1">
      <alignment horizontal="center" vertical="top" wrapText="1"/>
    </xf>
    <xf numFmtId="1" fontId="0" fillId="0" borderId="24" xfId="0" applyNumberForma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26" xfId="0" applyNumberFormat="1" applyFill="1" applyBorder="1" applyAlignment="1">
      <alignment horizontal="center" vertical="top" wrapText="1"/>
    </xf>
    <xf numFmtId="0" fontId="0" fillId="0" borderId="28" xfId="0" applyNumberFormat="1" applyFill="1" applyBorder="1" applyAlignment="1">
      <alignment horizontal="center" vertical="top" wrapText="1"/>
    </xf>
    <xf numFmtId="0" fontId="0" fillId="0" borderId="27" xfId="0" applyNumberForma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2" fontId="0" fillId="0" borderId="31" xfId="0" applyNumberFormat="1" applyFill="1" applyBorder="1" applyAlignment="1">
      <alignment horizontal="center" vertical="top" wrapText="1"/>
    </xf>
    <xf numFmtId="2" fontId="0" fillId="0" borderId="32" xfId="0" applyNumberFormat="1" applyFill="1" applyBorder="1" applyAlignment="1">
      <alignment horizontal="center" vertical="top" wrapText="1"/>
    </xf>
    <xf numFmtId="2" fontId="0" fillId="0" borderId="33" xfId="0" applyNumberForma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M2"/>
    </sheetView>
  </sheetViews>
  <sheetFormatPr defaultColWidth="9.00390625" defaultRowHeight="15"/>
  <cols>
    <col min="1" max="1" width="17.57421875" style="1" customWidth="1"/>
    <col min="2" max="2" width="17.00390625" style="1" customWidth="1"/>
    <col min="3" max="3" width="11.28125" style="1" customWidth="1"/>
    <col min="4" max="4" width="14.57421875" style="1" customWidth="1"/>
    <col min="5" max="5" width="7.28125" style="1" customWidth="1"/>
    <col min="6" max="11" width="5.7109375" style="1" customWidth="1"/>
    <col min="12" max="16384" width="9.00390625" style="1" customWidth="1"/>
  </cols>
  <sheetData>
    <row r="1" spans="1:13" ht="15" customHeight="1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 customHeight="1" thickBot="1">
      <c r="A3" s="96" t="s">
        <v>0</v>
      </c>
      <c r="B3" s="98" t="s">
        <v>1</v>
      </c>
      <c r="C3" s="98" t="s">
        <v>2</v>
      </c>
      <c r="D3" s="98" t="s">
        <v>3</v>
      </c>
      <c r="E3" s="101" t="s">
        <v>4</v>
      </c>
      <c r="F3" s="103" t="s">
        <v>6</v>
      </c>
      <c r="G3" s="104"/>
      <c r="H3" s="104"/>
      <c r="I3" s="104"/>
      <c r="J3" s="104"/>
      <c r="K3" s="104"/>
      <c r="L3" s="105"/>
      <c r="M3" s="94" t="s">
        <v>8</v>
      </c>
    </row>
    <row r="4" spans="1:13" ht="81" thickBot="1">
      <c r="A4" s="97"/>
      <c r="B4" s="99"/>
      <c r="C4" s="100"/>
      <c r="D4" s="99"/>
      <c r="E4" s="102"/>
      <c r="F4" s="2" t="s">
        <v>9</v>
      </c>
      <c r="G4" s="3" t="s">
        <v>10</v>
      </c>
      <c r="H4" s="3" t="s">
        <v>11</v>
      </c>
      <c r="I4" s="3" t="s">
        <v>15</v>
      </c>
      <c r="J4" s="3" t="s">
        <v>12</v>
      </c>
      <c r="K4" s="4" t="s">
        <v>13</v>
      </c>
      <c r="L4" s="5" t="s">
        <v>7</v>
      </c>
      <c r="M4" s="95"/>
    </row>
    <row r="5" spans="1:13" ht="30" customHeight="1">
      <c r="A5" s="6" t="s">
        <v>59</v>
      </c>
      <c r="B5" s="7" t="s">
        <v>82</v>
      </c>
      <c r="C5" s="68" t="s">
        <v>45</v>
      </c>
      <c r="D5" s="7" t="s">
        <v>83</v>
      </c>
      <c r="E5" s="9">
        <v>2</v>
      </c>
      <c r="F5" s="10">
        <v>8</v>
      </c>
      <c r="G5" s="11">
        <v>7</v>
      </c>
      <c r="H5" s="11">
        <v>9</v>
      </c>
      <c r="I5" s="11">
        <v>7</v>
      </c>
      <c r="J5" s="11">
        <v>5</v>
      </c>
      <c r="K5" s="12">
        <v>7</v>
      </c>
      <c r="L5" s="13">
        <f>SUM(F5:K5)</f>
        <v>43</v>
      </c>
      <c r="M5" s="14">
        <v>6</v>
      </c>
    </row>
    <row r="6" spans="1:13" ht="30" customHeight="1">
      <c r="A6" s="15" t="s">
        <v>59</v>
      </c>
      <c r="B6" s="16" t="s">
        <v>84</v>
      </c>
      <c r="C6" s="16" t="s">
        <v>45</v>
      </c>
      <c r="D6" s="17" t="s">
        <v>83</v>
      </c>
      <c r="E6" s="18">
        <v>6</v>
      </c>
      <c r="F6" s="19">
        <v>6</v>
      </c>
      <c r="G6" s="20">
        <v>6</v>
      </c>
      <c r="H6" s="20">
        <v>9</v>
      </c>
      <c r="I6" s="20">
        <v>9</v>
      </c>
      <c r="J6" s="20">
        <v>5</v>
      </c>
      <c r="K6" s="21">
        <v>10</v>
      </c>
      <c r="L6" s="22">
        <f aca="true" t="shared" si="0" ref="L6:L14">SUM(F6:K6)</f>
        <v>45</v>
      </c>
      <c r="M6" s="23">
        <v>5</v>
      </c>
    </row>
    <row r="7" spans="1:13" ht="30" customHeight="1">
      <c r="A7" s="15" t="s">
        <v>60</v>
      </c>
      <c r="B7" s="16" t="s">
        <v>85</v>
      </c>
      <c r="C7" s="16" t="s">
        <v>86</v>
      </c>
      <c r="D7" s="16" t="s">
        <v>87</v>
      </c>
      <c r="E7" s="18">
        <v>1</v>
      </c>
      <c r="F7" s="19">
        <v>8</v>
      </c>
      <c r="G7" s="20">
        <v>7</v>
      </c>
      <c r="H7" s="20">
        <v>10</v>
      </c>
      <c r="I7" s="20">
        <v>9</v>
      </c>
      <c r="J7" s="20">
        <v>7</v>
      </c>
      <c r="K7" s="21">
        <v>10</v>
      </c>
      <c r="L7" s="22">
        <f t="shared" si="0"/>
        <v>51</v>
      </c>
      <c r="M7" s="23">
        <v>2</v>
      </c>
    </row>
    <row r="8" spans="1:13" ht="30" customHeight="1">
      <c r="A8" s="15" t="s">
        <v>46</v>
      </c>
      <c r="B8" s="17" t="s">
        <v>28</v>
      </c>
      <c r="C8" s="17" t="s">
        <v>27</v>
      </c>
      <c r="D8" s="17" t="s">
        <v>51</v>
      </c>
      <c r="E8" s="18">
        <v>8</v>
      </c>
      <c r="F8" s="19">
        <v>4</v>
      </c>
      <c r="G8" s="20">
        <v>8</v>
      </c>
      <c r="H8" s="20">
        <v>10</v>
      </c>
      <c r="I8" s="20">
        <v>10</v>
      </c>
      <c r="J8" s="20">
        <v>7</v>
      </c>
      <c r="K8" s="21">
        <v>10</v>
      </c>
      <c r="L8" s="22">
        <f t="shared" si="0"/>
        <v>49</v>
      </c>
      <c r="M8" s="23">
        <v>4</v>
      </c>
    </row>
    <row r="9" spans="1:13" ht="30" customHeight="1">
      <c r="A9" s="15" t="s">
        <v>43</v>
      </c>
      <c r="B9" s="16" t="s">
        <v>79</v>
      </c>
      <c r="C9" s="16" t="s">
        <v>45</v>
      </c>
      <c r="D9" s="16" t="s">
        <v>53</v>
      </c>
      <c r="E9" s="18">
        <v>10</v>
      </c>
      <c r="F9" s="19">
        <v>7</v>
      </c>
      <c r="G9" s="20">
        <v>7</v>
      </c>
      <c r="H9" s="20">
        <v>8</v>
      </c>
      <c r="I9" s="20">
        <v>5</v>
      </c>
      <c r="J9" s="20">
        <v>0</v>
      </c>
      <c r="K9" s="21">
        <v>0</v>
      </c>
      <c r="L9" s="22">
        <f t="shared" si="0"/>
        <v>27</v>
      </c>
      <c r="M9" s="23">
        <v>9</v>
      </c>
    </row>
    <row r="10" spans="1:13" ht="30" customHeight="1">
      <c r="A10" s="15" t="s">
        <v>61</v>
      </c>
      <c r="B10" s="16" t="s">
        <v>92</v>
      </c>
      <c r="C10" s="16" t="s">
        <v>80</v>
      </c>
      <c r="D10" s="16" t="s">
        <v>81</v>
      </c>
      <c r="E10" s="18">
        <v>7</v>
      </c>
      <c r="F10" s="19">
        <v>9</v>
      </c>
      <c r="G10" s="20">
        <v>7</v>
      </c>
      <c r="H10" s="20">
        <v>10</v>
      </c>
      <c r="I10" s="20">
        <v>9</v>
      </c>
      <c r="J10" s="20">
        <v>0</v>
      </c>
      <c r="K10" s="21">
        <v>8</v>
      </c>
      <c r="L10" s="22">
        <f t="shared" si="0"/>
        <v>43</v>
      </c>
      <c r="M10" s="23">
        <v>7</v>
      </c>
    </row>
    <row r="11" spans="1:13" ht="30" customHeight="1">
      <c r="A11" s="15" t="s">
        <v>62</v>
      </c>
      <c r="B11" s="16" t="s">
        <v>88</v>
      </c>
      <c r="C11" s="16" t="s">
        <v>32</v>
      </c>
      <c r="D11" s="16" t="s">
        <v>29</v>
      </c>
      <c r="E11" s="18">
        <v>3</v>
      </c>
      <c r="F11" s="19">
        <v>9</v>
      </c>
      <c r="G11" s="20">
        <v>6</v>
      </c>
      <c r="H11" s="20">
        <v>9</v>
      </c>
      <c r="I11" s="20">
        <v>7</v>
      </c>
      <c r="J11" s="20">
        <v>9</v>
      </c>
      <c r="K11" s="21">
        <v>10</v>
      </c>
      <c r="L11" s="22">
        <f t="shared" si="0"/>
        <v>50</v>
      </c>
      <c r="M11" s="23">
        <v>3</v>
      </c>
    </row>
    <row r="12" spans="1:13" ht="30" customHeight="1">
      <c r="A12" s="15" t="s">
        <v>63</v>
      </c>
      <c r="B12" s="16" t="s">
        <v>91</v>
      </c>
      <c r="C12" s="16" t="s">
        <v>68</v>
      </c>
      <c r="D12" s="16" t="s">
        <v>71</v>
      </c>
      <c r="E12" s="18">
        <v>9</v>
      </c>
      <c r="F12" s="19">
        <v>0</v>
      </c>
      <c r="G12" s="20">
        <v>0</v>
      </c>
      <c r="H12" s="20">
        <v>0</v>
      </c>
      <c r="I12" s="20">
        <v>0</v>
      </c>
      <c r="J12" s="20">
        <v>0</v>
      </c>
      <c r="K12" s="21">
        <v>0</v>
      </c>
      <c r="L12" s="22">
        <f t="shared" si="0"/>
        <v>0</v>
      </c>
      <c r="M12" s="24" t="s">
        <v>97</v>
      </c>
    </row>
    <row r="13" spans="1:13" ht="30" customHeight="1">
      <c r="A13" s="26" t="s">
        <v>64</v>
      </c>
      <c r="B13" s="69" t="s">
        <v>90</v>
      </c>
      <c r="C13" s="69" t="s">
        <v>50</v>
      </c>
      <c r="D13" s="16" t="s">
        <v>89</v>
      </c>
      <c r="E13" s="27">
        <v>4</v>
      </c>
      <c r="F13" s="28">
        <v>8</v>
      </c>
      <c r="G13" s="29">
        <v>8</v>
      </c>
      <c r="H13" s="29">
        <v>8</v>
      </c>
      <c r="I13" s="29">
        <v>8</v>
      </c>
      <c r="J13" s="29">
        <v>9</v>
      </c>
      <c r="K13" s="30">
        <v>10</v>
      </c>
      <c r="L13" s="31">
        <f t="shared" si="0"/>
        <v>51</v>
      </c>
      <c r="M13" s="24" t="s">
        <v>95</v>
      </c>
    </row>
    <row r="14" spans="1:13" ht="30" customHeight="1" thickBot="1">
      <c r="A14" s="32" t="s">
        <v>100</v>
      </c>
      <c r="B14" s="33" t="s">
        <v>93</v>
      </c>
      <c r="C14" s="33" t="s">
        <v>101</v>
      </c>
      <c r="D14" s="33" t="s">
        <v>94</v>
      </c>
      <c r="E14" s="34">
        <v>5</v>
      </c>
      <c r="F14" s="35">
        <v>7</v>
      </c>
      <c r="G14" s="36">
        <v>7</v>
      </c>
      <c r="H14" s="36">
        <v>9</v>
      </c>
      <c r="I14" s="36">
        <v>7</v>
      </c>
      <c r="J14" s="36">
        <v>0</v>
      </c>
      <c r="K14" s="37">
        <v>10</v>
      </c>
      <c r="L14" s="38">
        <f t="shared" si="0"/>
        <v>40</v>
      </c>
      <c r="M14" s="89" t="s">
        <v>96</v>
      </c>
    </row>
    <row r="15" spans="1:13" ht="15.75" thickBot="1">
      <c r="A15" s="40"/>
      <c r="B15" s="41"/>
      <c r="C15" s="41"/>
      <c r="D15" s="41"/>
      <c r="E15" s="42"/>
      <c r="F15" s="43"/>
      <c r="G15" s="44"/>
      <c r="H15" s="44"/>
      <c r="I15" s="44"/>
      <c r="J15" s="44"/>
      <c r="K15" s="45"/>
      <c r="L15" s="46"/>
      <c r="M15" s="47"/>
    </row>
    <row r="17" spans="2:13" ht="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</sheetData>
  <sheetProtection/>
  <mergeCells count="8">
    <mergeCell ref="A1:M2"/>
    <mergeCell ref="M3:M4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:T2"/>
    </sheetView>
  </sheetViews>
  <sheetFormatPr defaultColWidth="9.00390625" defaultRowHeight="15"/>
  <cols>
    <col min="1" max="1" width="16.140625" style="1" customWidth="1"/>
    <col min="2" max="2" width="17.00390625" style="1" customWidth="1"/>
    <col min="3" max="3" width="11.28125" style="1" customWidth="1"/>
    <col min="4" max="4" width="14.57421875" style="1" customWidth="1"/>
    <col min="5" max="5" width="7.28125" style="1" customWidth="1"/>
    <col min="6" max="6" width="9.00390625" style="1" customWidth="1"/>
    <col min="7" max="18" width="5.7109375" style="1" customWidth="1"/>
    <col min="19" max="16384" width="9.00390625" style="1" customWidth="1"/>
  </cols>
  <sheetData>
    <row r="1" spans="1:20" ht="14.25" customHeight="1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5" customHeight="1" thickBot="1">
      <c r="A3" s="96" t="s">
        <v>0</v>
      </c>
      <c r="B3" s="98" t="s">
        <v>1</v>
      </c>
      <c r="C3" s="98" t="s">
        <v>2</v>
      </c>
      <c r="D3" s="98" t="s">
        <v>3</v>
      </c>
      <c r="E3" s="101" t="s">
        <v>4</v>
      </c>
      <c r="F3" s="106" t="s">
        <v>5</v>
      </c>
      <c r="G3" s="103" t="s">
        <v>6</v>
      </c>
      <c r="H3" s="104"/>
      <c r="I3" s="104"/>
      <c r="J3" s="104"/>
      <c r="K3" s="104"/>
      <c r="L3" s="105"/>
      <c r="M3" s="103" t="s">
        <v>14</v>
      </c>
      <c r="N3" s="104"/>
      <c r="O3" s="104"/>
      <c r="P3" s="104"/>
      <c r="Q3" s="104"/>
      <c r="R3" s="105"/>
      <c r="S3" s="106" t="s">
        <v>7</v>
      </c>
      <c r="T3" s="94" t="s">
        <v>8</v>
      </c>
    </row>
    <row r="4" spans="1:20" ht="104.25" thickBot="1">
      <c r="A4" s="97"/>
      <c r="B4" s="99"/>
      <c r="C4" s="99"/>
      <c r="D4" s="99"/>
      <c r="E4" s="102"/>
      <c r="F4" s="107"/>
      <c r="G4" s="49" t="s">
        <v>9</v>
      </c>
      <c r="H4" s="3" t="s">
        <v>10</v>
      </c>
      <c r="I4" s="3" t="s">
        <v>16</v>
      </c>
      <c r="J4" s="3" t="s">
        <v>12</v>
      </c>
      <c r="K4" s="50" t="s">
        <v>13</v>
      </c>
      <c r="L4" s="51" t="s">
        <v>21</v>
      </c>
      <c r="M4" s="49" t="s">
        <v>17</v>
      </c>
      <c r="N4" s="3" t="s">
        <v>18</v>
      </c>
      <c r="O4" s="3" t="s">
        <v>19</v>
      </c>
      <c r="P4" s="3" t="s">
        <v>20</v>
      </c>
      <c r="Q4" s="52" t="s">
        <v>10</v>
      </c>
      <c r="R4" s="51" t="s">
        <v>22</v>
      </c>
      <c r="S4" s="107"/>
      <c r="T4" s="95"/>
    </row>
    <row r="5" spans="1:21" ht="30">
      <c r="A5" s="6" t="s">
        <v>65</v>
      </c>
      <c r="B5" s="7" t="s">
        <v>76</v>
      </c>
      <c r="C5" s="7" t="s">
        <v>68</v>
      </c>
      <c r="D5" s="7" t="s">
        <v>75</v>
      </c>
      <c r="E5" s="9">
        <v>25</v>
      </c>
      <c r="F5" s="53">
        <v>45</v>
      </c>
      <c r="G5" s="54">
        <v>10</v>
      </c>
      <c r="H5" s="11">
        <v>8</v>
      </c>
      <c r="I5" s="11">
        <v>8</v>
      </c>
      <c r="J5" s="11">
        <v>10</v>
      </c>
      <c r="K5" s="9">
        <v>10</v>
      </c>
      <c r="L5" s="115">
        <f aca="true" t="shared" si="0" ref="L5:L10">SUM(G5:K5)</f>
        <v>46</v>
      </c>
      <c r="M5" s="54">
        <v>10</v>
      </c>
      <c r="N5" s="11">
        <v>10</v>
      </c>
      <c r="O5" s="11">
        <v>8</v>
      </c>
      <c r="P5" s="20">
        <v>10</v>
      </c>
      <c r="Q5" s="20">
        <v>4</v>
      </c>
      <c r="R5" s="55">
        <v>42</v>
      </c>
      <c r="S5" s="13">
        <f aca="true" t="shared" si="1" ref="S5:S10">F5+L5+R5</f>
        <v>133</v>
      </c>
      <c r="T5" s="56">
        <v>1</v>
      </c>
      <c r="U5" s="110" t="s">
        <v>103</v>
      </c>
    </row>
    <row r="6" spans="1:21" ht="18.75">
      <c r="A6" s="15" t="s">
        <v>66</v>
      </c>
      <c r="B6" s="16" t="s">
        <v>77</v>
      </c>
      <c r="C6" s="16" t="s">
        <v>45</v>
      </c>
      <c r="D6" s="16" t="s">
        <v>72</v>
      </c>
      <c r="E6" s="18">
        <v>21</v>
      </c>
      <c r="F6" s="57">
        <v>43</v>
      </c>
      <c r="G6" s="58">
        <v>10</v>
      </c>
      <c r="H6" s="20">
        <v>7</v>
      </c>
      <c r="I6" s="20">
        <v>7</v>
      </c>
      <c r="J6" s="20">
        <v>7</v>
      </c>
      <c r="K6" s="18">
        <v>10</v>
      </c>
      <c r="L6" s="91">
        <f t="shared" si="0"/>
        <v>41</v>
      </c>
      <c r="M6" s="58">
        <v>10</v>
      </c>
      <c r="N6" s="20">
        <v>8</v>
      </c>
      <c r="O6" s="20">
        <v>9</v>
      </c>
      <c r="P6" s="20">
        <v>9</v>
      </c>
      <c r="Q6" s="20">
        <v>2</v>
      </c>
      <c r="R6" s="25">
        <v>38</v>
      </c>
      <c r="S6" s="22">
        <f t="shared" si="1"/>
        <v>122</v>
      </c>
      <c r="T6" s="23">
        <v>5</v>
      </c>
      <c r="U6" s="110"/>
    </row>
    <row r="7" spans="1:21" ht="30">
      <c r="A7" s="15" t="s">
        <v>39</v>
      </c>
      <c r="B7" s="16" t="s">
        <v>78</v>
      </c>
      <c r="C7" s="16" t="s">
        <v>47</v>
      </c>
      <c r="D7" s="17" t="s">
        <v>34</v>
      </c>
      <c r="E7" s="18">
        <v>23</v>
      </c>
      <c r="F7" s="91">
        <v>41</v>
      </c>
      <c r="G7" s="58">
        <v>8</v>
      </c>
      <c r="H7" s="20">
        <v>8</v>
      </c>
      <c r="I7" s="20">
        <v>10</v>
      </c>
      <c r="J7" s="20">
        <v>9</v>
      </c>
      <c r="K7" s="18">
        <v>10</v>
      </c>
      <c r="L7" s="57">
        <f t="shared" si="0"/>
        <v>45</v>
      </c>
      <c r="M7" s="58">
        <v>8</v>
      </c>
      <c r="N7" s="20">
        <v>8</v>
      </c>
      <c r="O7" s="20">
        <v>10</v>
      </c>
      <c r="P7" s="20">
        <v>13</v>
      </c>
      <c r="Q7" s="20">
        <v>4</v>
      </c>
      <c r="R7" s="25">
        <v>43</v>
      </c>
      <c r="S7" s="22">
        <f t="shared" si="1"/>
        <v>129</v>
      </c>
      <c r="T7" s="23">
        <v>2</v>
      </c>
      <c r="U7" s="110"/>
    </row>
    <row r="8" spans="1:22" ht="30">
      <c r="A8" s="60" t="s">
        <v>44</v>
      </c>
      <c r="B8" s="16" t="s">
        <v>69</v>
      </c>
      <c r="C8" s="16" t="s">
        <v>70</v>
      </c>
      <c r="D8" s="16" t="s">
        <v>71</v>
      </c>
      <c r="E8" s="18">
        <v>22</v>
      </c>
      <c r="F8" s="114">
        <v>46</v>
      </c>
      <c r="G8" s="58">
        <v>9</v>
      </c>
      <c r="H8" s="20">
        <v>8</v>
      </c>
      <c r="I8" s="20">
        <v>8</v>
      </c>
      <c r="J8" s="20">
        <v>8</v>
      </c>
      <c r="K8" s="18">
        <v>10</v>
      </c>
      <c r="L8" s="57">
        <f t="shared" si="0"/>
        <v>43</v>
      </c>
      <c r="M8" s="58">
        <v>7</v>
      </c>
      <c r="N8" s="20">
        <v>10</v>
      </c>
      <c r="O8" s="20">
        <v>0</v>
      </c>
      <c r="P8" s="20">
        <v>12</v>
      </c>
      <c r="Q8" s="20">
        <v>4</v>
      </c>
      <c r="R8" s="25">
        <f>SUM(M8:Q8)</f>
        <v>33</v>
      </c>
      <c r="S8" s="22">
        <f>F8+L8+R8</f>
        <v>122</v>
      </c>
      <c r="T8" s="23">
        <v>4</v>
      </c>
      <c r="U8" s="110"/>
      <c r="V8" s="59"/>
    </row>
    <row r="9" spans="1:22" ht="30">
      <c r="A9" s="60" t="s">
        <v>38</v>
      </c>
      <c r="B9" s="16" t="s">
        <v>55</v>
      </c>
      <c r="C9" s="16" t="s">
        <v>47</v>
      </c>
      <c r="D9" s="17" t="s">
        <v>31</v>
      </c>
      <c r="E9" s="18">
        <v>26</v>
      </c>
      <c r="F9" s="57">
        <v>0</v>
      </c>
      <c r="G9" s="58">
        <v>8</v>
      </c>
      <c r="H9" s="20">
        <v>8</v>
      </c>
      <c r="I9" s="20">
        <v>7</v>
      </c>
      <c r="J9" s="20">
        <v>8</v>
      </c>
      <c r="K9" s="18">
        <v>10</v>
      </c>
      <c r="L9" s="57">
        <f t="shared" si="0"/>
        <v>41</v>
      </c>
      <c r="M9" s="58">
        <v>10</v>
      </c>
      <c r="N9" s="20">
        <v>10</v>
      </c>
      <c r="O9" s="20">
        <v>9</v>
      </c>
      <c r="P9" s="20">
        <v>14</v>
      </c>
      <c r="Q9" s="20">
        <v>5</v>
      </c>
      <c r="R9" s="90">
        <v>48</v>
      </c>
      <c r="S9" s="22">
        <f t="shared" si="1"/>
        <v>89</v>
      </c>
      <c r="T9" s="23">
        <v>6</v>
      </c>
      <c r="U9" s="110" t="s">
        <v>102</v>
      </c>
      <c r="V9" s="59"/>
    </row>
    <row r="10" spans="1:21" ht="30">
      <c r="A10" s="60" t="s">
        <v>67</v>
      </c>
      <c r="B10" s="16" t="s">
        <v>73</v>
      </c>
      <c r="C10" s="16" t="s">
        <v>32</v>
      </c>
      <c r="D10" s="16" t="s">
        <v>74</v>
      </c>
      <c r="E10" s="18">
        <v>24</v>
      </c>
      <c r="F10" s="57">
        <v>43</v>
      </c>
      <c r="G10" s="58">
        <v>9</v>
      </c>
      <c r="H10" s="20">
        <v>8</v>
      </c>
      <c r="I10" s="20">
        <v>9</v>
      </c>
      <c r="J10" s="20">
        <v>8</v>
      </c>
      <c r="K10" s="18">
        <v>10</v>
      </c>
      <c r="L10" s="57">
        <f t="shared" si="0"/>
        <v>44</v>
      </c>
      <c r="M10" s="61">
        <v>10</v>
      </c>
      <c r="N10" s="20">
        <v>7</v>
      </c>
      <c r="O10" s="20">
        <v>6</v>
      </c>
      <c r="P10" s="20">
        <v>11</v>
      </c>
      <c r="Q10" s="20">
        <v>5</v>
      </c>
      <c r="R10" s="25">
        <v>39</v>
      </c>
      <c r="S10" s="22">
        <f t="shared" si="1"/>
        <v>126</v>
      </c>
      <c r="T10" s="23">
        <v>3</v>
      </c>
      <c r="U10" s="110"/>
    </row>
    <row r="11" spans="1:20" ht="15.75" thickBot="1">
      <c r="A11" s="62"/>
      <c r="B11" s="63"/>
      <c r="C11" s="63"/>
      <c r="D11" s="63"/>
      <c r="E11" s="34"/>
      <c r="F11" s="64"/>
      <c r="G11" s="65"/>
      <c r="H11" s="36"/>
      <c r="I11" s="36"/>
      <c r="J11" s="36"/>
      <c r="K11" s="34"/>
      <c r="L11" s="64"/>
      <c r="M11" s="35"/>
      <c r="N11" s="36"/>
      <c r="O11" s="36"/>
      <c r="P11" s="36"/>
      <c r="Q11" s="36"/>
      <c r="R11" s="39"/>
      <c r="S11" s="38"/>
      <c r="T11" s="39"/>
    </row>
    <row r="12" spans="13:14" ht="15">
      <c r="M12" s="66"/>
      <c r="N12" s="67"/>
    </row>
  </sheetData>
  <sheetProtection/>
  <mergeCells count="11">
    <mergeCell ref="F3:F4"/>
    <mergeCell ref="A3:A4"/>
    <mergeCell ref="B3:B4"/>
    <mergeCell ref="C3:C4"/>
    <mergeCell ref="D3:D4"/>
    <mergeCell ref="A1:T2"/>
    <mergeCell ref="S3:S4"/>
    <mergeCell ref="T3:T4"/>
    <mergeCell ref="M3:R3"/>
    <mergeCell ref="G3:L3"/>
    <mergeCell ref="E3:E4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zoomScale="90" zoomScaleNormal="90" zoomScalePageLayoutView="0" workbookViewId="0" topLeftCell="A1">
      <selection activeCell="A1" sqref="A1:AA2"/>
    </sheetView>
  </sheetViews>
  <sheetFormatPr defaultColWidth="9.00390625" defaultRowHeight="15"/>
  <cols>
    <col min="1" max="1" width="16.140625" style="1" customWidth="1"/>
    <col min="2" max="2" width="17.00390625" style="1" customWidth="1"/>
    <col min="3" max="3" width="11.28125" style="1" customWidth="1"/>
    <col min="4" max="4" width="14.57421875" style="1" customWidth="1"/>
    <col min="5" max="5" width="7.28125" style="1" customWidth="1"/>
    <col min="6" max="6" width="9.00390625" style="1" customWidth="1"/>
    <col min="7" max="25" width="5.7109375" style="1" customWidth="1"/>
    <col min="26" max="16384" width="9.00390625" style="1" customWidth="1"/>
  </cols>
  <sheetData>
    <row r="1" spans="1:27" ht="15.75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3.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ht="15" customHeight="1" thickBot="1">
      <c r="A3" s="108" t="s">
        <v>0</v>
      </c>
      <c r="B3" s="108" t="s">
        <v>1</v>
      </c>
      <c r="C3" s="108" t="s">
        <v>2</v>
      </c>
      <c r="D3" s="108" t="s">
        <v>3</v>
      </c>
      <c r="E3" s="109" t="s">
        <v>4</v>
      </c>
      <c r="F3" s="106" t="s">
        <v>5</v>
      </c>
      <c r="G3" s="103" t="s">
        <v>6</v>
      </c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3" t="s">
        <v>14</v>
      </c>
      <c r="S3" s="104"/>
      <c r="T3" s="104"/>
      <c r="U3" s="104"/>
      <c r="V3" s="104"/>
      <c r="W3" s="104"/>
      <c r="X3" s="104"/>
      <c r="Y3" s="105"/>
      <c r="Z3" s="106" t="s">
        <v>7</v>
      </c>
      <c r="AA3" s="106" t="s">
        <v>8</v>
      </c>
    </row>
    <row r="4" spans="1:27" ht="103.5" thickBot="1">
      <c r="A4" s="99"/>
      <c r="B4" s="99"/>
      <c r="C4" s="99"/>
      <c r="D4" s="99"/>
      <c r="E4" s="102"/>
      <c r="F4" s="107"/>
      <c r="G4" s="2" t="s">
        <v>10</v>
      </c>
      <c r="H4" s="3" t="s">
        <v>16</v>
      </c>
      <c r="I4" s="3" t="s">
        <v>15</v>
      </c>
      <c r="J4" s="3" t="s">
        <v>23</v>
      </c>
      <c r="K4" s="3" t="s">
        <v>24</v>
      </c>
      <c r="L4" s="3" t="s">
        <v>25</v>
      </c>
      <c r="M4" s="3" t="s">
        <v>42</v>
      </c>
      <c r="N4" s="3" t="s">
        <v>26</v>
      </c>
      <c r="O4" s="3" t="s">
        <v>9</v>
      </c>
      <c r="P4" s="50" t="s">
        <v>13</v>
      </c>
      <c r="Q4" s="51" t="s">
        <v>21</v>
      </c>
      <c r="R4" s="49" t="s">
        <v>17</v>
      </c>
      <c r="S4" s="3" t="s">
        <v>18</v>
      </c>
      <c r="T4" s="3" t="s">
        <v>19</v>
      </c>
      <c r="U4" s="3" t="s">
        <v>20</v>
      </c>
      <c r="V4" s="3" t="s">
        <v>10</v>
      </c>
      <c r="W4" s="50" t="s">
        <v>40</v>
      </c>
      <c r="X4" s="50" t="s">
        <v>41</v>
      </c>
      <c r="Y4" s="51" t="s">
        <v>22</v>
      </c>
      <c r="Z4" s="107"/>
      <c r="AA4" s="107"/>
    </row>
    <row r="5" spans="1:27" ht="30" customHeight="1">
      <c r="A5" s="71" t="s">
        <v>49</v>
      </c>
      <c r="B5" s="8" t="s">
        <v>48</v>
      </c>
      <c r="C5" s="7" t="s">
        <v>50</v>
      </c>
      <c r="D5" s="8" t="s">
        <v>52</v>
      </c>
      <c r="E5" s="9">
        <v>32</v>
      </c>
      <c r="F5" s="111">
        <v>17</v>
      </c>
      <c r="G5" s="72">
        <v>9</v>
      </c>
      <c r="H5" s="73">
        <v>8</v>
      </c>
      <c r="I5" s="73">
        <v>10</v>
      </c>
      <c r="J5" s="73">
        <v>2</v>
      </c>
      <c r="K5" s="73">
        <v>0</v>
      </c>
      <c r="L5" s="73">
        <v>8</v>
      </c>
      <c r="M5" s="73">
        <v>4</v>
      </c>
      <c r="N5" s="73">
        <v>7</v>
      </c>
      <c r="O5" s="74">
        <v>8</v>
      </c>
      <c r="P5" s="74">
        <v>7</v>
      </c>
      <c r="Q5" s="79">
        <f>SUM(G5:P5)</f>
        <v>63</v>
      </c>
      <c r="R5" s="10">
        <v>14</v>
      </c>
      <c r="S5" s="11">
        <v>13</v>
      </c>
      <c r="T5" s="11">
        <v>0</v>
      </c>
      <c r="U5" s="11">
        <v>22</v>
      </c>
      <c r="V5" s="9">
        <v>4</v>
      </c>
      <c r="W5" s="9">
        <v>10</v>
      </c>
      <c r="X5" s="9">
        <v>7</v>
      </c>
      <c r="Y5" s="111">
        <f>SUM(R5:X5)</f>
        <v>70</v>
      </c>
      <c r="Z5" s="13">
        <f>F5+Q5+Y5</f>
        <v>150</v>
      </c>
      <c r="AA5" s="75">
        <v>4</v>
      </c>
    </row>
    <row r="6" spans="1:27" ht="30" customHeight="1">
      <c r="A6" s="15" t="s">
        <v>37</v>
      </c>
      <c r="B6" s="16" t="s">
        <v>54</v>
      </c>
      <c r="C6" s="16" t="s">
        <v>45</v>
      </c>
      <c r="D6" s="16" t="s">
        <v>30</v>
      </c>
      <c r="E6" s="18">
        <v>33</v>
      </c>
      <c r="F6" s="57">
        <v>82</v>
      </c>
      <c r="G6" s="76">
        <v>8</v>
      </c>
      <c r="H6" s="77">
        <v>10</v>
      </c>
      <c r="I6" s="77">
        <v>10</v>
      </c>
      <c r="J6" s="77">
        <v>3</v>
      </c>
      <c r="K6" s="77">
        <v>10</v>
      </c>
      <c r="L6" s="77">
        <v>7</v>
      </c>
      <c r="M6" s="77">
        <v>6</v>
      </c>
      <c r="N6" s="77">
        <v>7</v>
      </c>
      <c r="O6" s="77">
        <v>7</v>
      </c>
      <c r="P6" s="78">
        <v>10</v>
      </c>
      <c r="Q6" s="79">
        <f>SUM(G6:P6)</f>
        <v>78</v>
      </c>
      <c r="R6" s="19">
        <v>0</v>
      </c>
      <c r="S6" s="20">
        <v>0</v>
      </c>
      <c r="T6" s="20">
        <v>18</v>
      </c>
      <c r="U6" s="20">
        <v>13</v>
      </c>
      <c r="V6" s="18">
        <v>4</v>
      </c>
      <c r="W6" s="18">
        <v>6</v>
      </c>
      <c r="X6" s="18">
        <v>5</v>
      </c>
      <c r="Y6" s="57">
        <f>SUM(R6:X6)</f>
        <v>46</v>
      </c>
      <c r="Z6" s="22">
        <f>F6+Q6+Y6</f>
        <v>206</v>
      </c>
      <c r="AA6" s="80">
        <v>3</v>
      </c>
    </row>
    <row r="7" spans="1:27" ht="30" customHeight="1">
      <c r="A7" s="15" t="s">
        <v>36</v>
      </c>
      <c r="B7" s="16" t="s">
        <v>98</v>
      </c>
      <c r="C7" s="16" t="s">
        <v>27</v>
      </c>
      <c r="D7" s="17" t="s">
        <v>99</v>
      </c>
      <c r="E7" s="27">
        <v>31</v>
      </c>
      <c r="F7" s="70">
        <v>88</v>
      </c>
      <c r="G7" s="81">
        <v>8</v>
      </c>
      <c r="H7" s="82">
        <v>9</v>
      </c>
      <c r="I7" s="82">
        <v>9</v>
      </c>
      <c r="J7" s="82">
        <v>3</v>
      </c>
      <c r="K7" s="82">
        <v>8</v>
      </c>
      <c r="L7" s="82">
        <v>7</v>
      </c>
      <c r="M7" s="82">
        <v>10</v>
      </c>
      <c r="N7" s="82">
        <v>8</v>
      </c>
      <c r="O7" s="82">
        <v>8</v>
      </c>
      <c r="P7" s="83">
        <v>8</v>
      </c>
      <c r="Q7" s="79">
        <f>SUM(G7:P7)</f>
        <v>78</v>
      </c>
      <c r="R7" s="28">
        <v>15</v>
      </c>
      <c r="S7" s="29">
        <v>14</v>
      </c>
      <c r="T7" s="29">
        <v>20</v>
      </c>
      <c r="U7" s="29">
        <v>19</v>
      </c>
      <c r="V7" s="27">
        <v>4</v>
      </c>
      <c r="W7" s="27">
        <v>8</v>
      </c>
      <c r="X7" s="27">
        <v>6</v>
      </c>
      <c r="Y7" s="114">
        <f>SUM(R7:X7)</f>
        <v>86</v>
      </c>
      <c r="Z7" s="22">
        <f>F7+Q7+Y7</f>
        <v>252</v>
      </c>
      <c r="AA7" s="84">
        <v>2</v>
      </c>
    </row>
    <row r="8" spans="1:28" ht="30" customHeight="1">
      <c r="A8" s="26" t="s">
        <v>35</v>
      </c>
      <c r="B8" s="17" t="s">
        <v>33</v>
      </c>
      <c r="C8" s="16" t="s">
        <v>32</v>
      </c>
      <c r="D8" s="17" t="s">
        <v>29</v>
      </c>
      <c r="E8" s="27">
        <v>34</v>
      </c>
      <c r="F8" s="112">
        <v>97</v>
      </c>
      <c r="G8" s="81">
        <v>8</v>
      </c>
      <c r="H8" s="82">
        <v>9</v>
      </c>
      <c r="I8" s="82">
        <v>10</v>
      </c>
      <c r="J8" s="82">
        <v>10</v>
      </c>
      <c r="K8" s="82">
        <v>7</v>
      </c>
      <c r="L8" s="82">
        <v>8</v>
      </c>
      <c r="M8" s="82">
        <v>8</v>
      </c>
      <c r="N8" s="82">
        <v>10</v>
      </c>
      <c r="O8" s="82">
        <v>9</v>
      </c>
      <c r="P8" s="83">
        <v>8</v>
      </c>
      <c r="Q8" s="113">
        <f>SUM(G8:P8)</f>
        <v>87</v>
      </c>
      <c r="R8" s="28">
        <v>13</v>
      </c>
      <c r="S8" s="29">
        <v>0</v>
      </c>
      <c r="T8" s="29">
        <v>20</v>
      </c>
      <c r="U8" s="29">
        <v>24</v>
      </c>
      <c r="V8" s="27">
        <v>4</v>
      </c>
      <c r="W8" s="27">
        <v>10</v>
      </c>
      <c r="X8" s="27">
        <v>8</v>
      </c>
      <c r="Y8" s="70">
        <f>SUM(R8:X8)</f>
        <v>79</v>
      </c>
      <c r="Z8" s="22">
        <f>F8+Q8+Y8</f>
        <v>263</v>
      </c>
      <c r="AA8" s="84">
        <v>1</v>
      </c>
      <c r="AB8" s="110" t="s">
        <v>104</v>
      </c>
    </row>
    <row r="9" spans="1:27" ht="19.5" thickBot="1">
      <c r="A9" s="62"/>
      <c r="B9" s="63"/>
      <c r="C9" s="63"/>
      <c r="D9" s="63"/>
      <c r="E9" s="34"/>
      <c r="F9" s="64"/>
      <c r="G9" s="85"/>
      <c r="H9" s="86"/>
      <c r="I9" s="86"/>
      <c r="J9" s="86"/>
      <c r="K9" s="86"/>
      <c r="L9" s="86"/>
      <c r="M9" s="86"/>
      <c r="N9" s="86"/>
      <c r="O9" s="86"/>
      <c r="P9" s="87"/>
      <c r="Q9" s="64"/>
      <c r="R9" s="35"/>
      <c r="S9" s="36"/>
      <c r="T9" s="36"/>
      <c r="U9" s="36"/>
      <c r="V9" s="34"/>
      <c r="W9" s="34"/>
      <c r="X9" s="34"/>
      <c r="Y9" s="64"/>
      <c r="Z9" s="38"/>
      <c r="AA9" s="88"/>
    </row>
  </sheetData>
  <sheetProtection/>
  <mergeCells count="11">
    <mergeCell ref="E3:E4"/>
    <mergeCell ref="F3:F4"/>
    <mergeCell ref="A3:A4"/>
    <mergeCell ref="B3:B4"/>
    <mergeCell ref="C3:C4"/>
    <mergeCell ref="D3:D4"/>
    <mergeCell ref="A1:AA2"/>
    <mergeCell ref="G3:Q3"/>
    <mergeCell ref="R3:Y3"/>
    <mergeCell ref="Z3:Z4"/>
    <mergeCell ref="AA3:AA4"/>
  </mergeCells>
  <printOptions/>
  <pageMargins left="0" right="0" top="0.7874015748031497" bottom="0.7874015748031497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Vanžura</dc:creator>
  <cp:keywords/>
  <dc:description/>
  <cp:lastModifiedBy>Frantisek Vanzura</cp:lastModifiedBy>
  <cp:lastPrinted>2013-06-22T13:41:46Z</cp:lastPrinted>
  <dcterms:created xsi:type="dcterms:W3CDTF">2011-05-27T18:59:00Z</dcterms:created>
  <dcterms:modified xsi:type="dcterms:W3CDTF">2013-06-24T09:09:49Z</dcterms:modified>
  <cp:category/>
  <cp:version/>
  <cp:contentType/>
  <cp:contentStatus/>
</cp:coreProperties>
</file>